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20" i="14" l="1"/>
  <c r="D18" i="14"/>
  <c r="T21" i="14" l="1"/>
  <c r="H11" i="14"/>
  <c r="D11" i="14" s="1"/>
  <c r="I11" i="14"/>
  <c r="T14" i="14" l="1"/>
  <c r="T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M24" i="14" l="1"/>
  <c r="D22" i="14"/>
  <c r="B53" i="14"/>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<sst xmlns="http://schemas.openxmlformats.org/spreadsheetml/2006/main" count="763" uniqueCount="575">
  <si>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</si>
  <si>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</si>
  <si>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</si>
  <si>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</si>
  <si>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</si>
  <si>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</si>
  <si>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</si>
  <si>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</si>
  <si>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</si>
  <si>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</si>
  <si>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</si>
  <si>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</si>
  <si>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</si>
  <si>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</si>
  <si>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</si>
  <si>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</si>
  <si>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</si>
  <si>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</si>
  <si>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</si>
  <si>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</si>
  <si>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</si>
  <si>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</si>
  <si>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</si>
  <si>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</si>
  <si>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</si>
  <si>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</si>
  <si>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</si>
  <si>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</si>
  <si>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</si>
  <si>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</si>
  <si>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</si>
  <si>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</si>
  <si>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</si>
  <si>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</si>
  <si>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</si>
  <si>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</si>
  <si>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</si>
  <si>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</si>
  <si>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</si>
  <si>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</si>
  <si>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</si>
  <si>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</si>
  <si>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</si>
  <si>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</si>
  <si>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</si>
  <si>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</si>
  <si>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</si>
  <si>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</si>
  <si>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</si>
  <si>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</si>
  <si>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</si>
  <si>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</si>
  <si>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</si>
  <si>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</si>
  <si>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</si>
  <si>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</si>
  <si>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</si>
  <si>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</si>
  <si>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</si>
  <si>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</si>
  <si>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</si>
  <si>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</si>
  <si>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</si>
  <si>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</si>
  <si>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</si>
  <si>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</si>
  <si>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</si>
  <si>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</si>
  <si>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</si>
  <si>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</si>
  <si>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</si>
  <si>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</si>
  <si>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</si>
  <si>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</si>
  <si>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</si>
  <si>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</si>
  <si>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</si>
  <si>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</si>
  <si>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</si>
  <si>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</si>
  <si>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</si>
  <si>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</si>
  <si>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</si>
  <si>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</si>
  <si>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</si>
  <si>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</si>
  <si>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</si>
  <si>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</si>
  <si>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</si>
  <si>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</si>
  <si>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</si>
  <si>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</si>
  <si>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</si>
  <si>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</si>
  <si>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</si>
  <si>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</si>
  <si>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</si>
  <si>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</si>
  <si>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</si>
  <si>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</si>
  <si>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</si>
  <si>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</si>
  <si>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</si>
  <si>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</si>
  <si>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</si>
  <si>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</si>
  <si>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</si>
  <si>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</si>
  <si>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</si>
  <si>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</si>
  <si>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</si>
  <si>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</si>
  <si>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</si>
  <si>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</si>
  <si>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</si>
  <si>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</si>
  <si>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</si>
  <si>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</si>
  <si>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</si>
  <si>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</si>
  <si>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</si>
  <si>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</si>
  <si>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</si>
  <si>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</si>
  <si>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</si>
  <si>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</si>
  <si>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</si>
  <si>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</si>
  <si>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</si>
  <si>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</si>
  <si>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</si>
  <si>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</si>
  <si>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</si>
  <si>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</si>
  <si>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</si>
  <si>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</si>
  <si>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</si>
  <si>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</si>
  <si>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</si>
  <si>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</si>
  <si>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</si>
  <si>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</si>
  <si>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</si>
  <si>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</si>
  <si>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</si>
  <si>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</si>
  <si>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</si>
  <si>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</si>
  <si>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</si>
  <si>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</si>
  <si>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</si>
  <si>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</si>
  <si>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</si>
  <si>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</si>
  <si>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</si>
  <si>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</si>
  <si>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</si>
  <si>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</si>
  <si>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</si>
  <si>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</si>
  <si>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</si>
  <si>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</si>
  <si>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</si>
  <si>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</si>
  <si>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</si>
  <si>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</si>
  <si>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</si>
  <si>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</si>
  <si>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</si>
  <si>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</si>
  <si>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</si>
  <si>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</si>
  <si>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</si>
  <si>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</si>
  <si>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</si>
  <si>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</si>
  <si>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</si>
  <si>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</si>
  <si>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</si>
  <si>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</si>
  <si>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</si>
  <si>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</si>
  <si>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</si>
  <si>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</si>
  <si>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</si>
  <si>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</si>
  <si>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</si>
  <si>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</si>
  <si>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</si>
  <si>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</si>
  <si>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</si>
  <si>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</si>
  <si>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</si>
  <si>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</si>
  <si>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</si>
  <si>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</si>
  <si>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</si>
  <si>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</si>
  <si>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</si>
  <si>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</si>
  <si>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</si>
  <si>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</si>
  <si>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</si>
  <si>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</si>
  <si>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</si>
  <si>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</si>
  <si>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</si>
  <si>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</si>
  <si>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</si>
  <si>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</si>
  <si>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</si>
  <si>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</si>
  <si>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</si>
  <si>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</si>
  <si>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</si>
  <si>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</si>
  <si>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</si>
  <si>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</si>
  <si>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</si>
  <si>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</si>
  <si>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</si>
  <si>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</si>
  <si>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</si>
  <si>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</si>
  <si>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</si>
  <si>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</si>
  <si>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</si>
  <si>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</si>
  <si>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</si>
  <si>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</si>
  <si>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</si>
  <si>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</si>
  <si>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</si>
  <si>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</si>
  <si>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</si>
  <si>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</si>
  <si>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</si>
  <si>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</si>
  <si>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</si>
  <si>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</si>
  <si>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</si>
  <si>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</si>
  <si>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</si>
  <si>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</si>
  <si>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</si>
  <si>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</si>
  <si>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</si>
  <si>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</si>
  <si>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</si>
  <si>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</si>
  <si>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</si>
  <si>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</si>
  <si>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</si>
  <si>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</si>
  <si>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</si>
  <si>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</si>
  <si>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</si>
  <si>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</si>
  <si>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</si>
  <si>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</si>
  <si>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</si>
  <si>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</si>
  <si>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</si>
  <si>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</si>
  <si>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</si>
  <si>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</si>
  <si>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</si>
  <si>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</si>
  <si>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</si>
  <si>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</si>
  <si>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</si>
  <si>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</si>
  <si>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</si>
  <si>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</si>
  <si>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</si>
  <si>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</si>
  <si>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</si>
  <si>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</si>
  <si>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</si>
  <si>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</si>
  <si>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</si>
  <si>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</si>
  <si>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</si>
  <si>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</si>
  <si>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</si>
  <si>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</si>
  <si>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</si>
  <si>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</si>
  <si>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</si>
  <si>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</si>
  <si>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</si>
  <si>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</si>
  <si>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</si>
  <si>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</si>
  <si>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</si>
  <si>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</si>
  <si>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</si>
  <si>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</si>
  <si>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</si>
  <si>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</si>
  <si>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</si>
  <si>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</si>
  <si>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</si>
  <si>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</si>
  <si>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</si>
  <si>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</si>
  <si>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</si>
  <si>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</si>
  <si>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</si>
  <si>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</si>
  <si>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</si>
  <si>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</si>
  <si>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</si>
  <si>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</si>
  <si>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</si>
  <si>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</si>
  <si>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</si>
  <si>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</si>
  <si>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</si>
  <si>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</si>
  <si>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</si>
  <si>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</si>
  <si>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</si>
  <si>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</si>
  <si>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</si>
  <si>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</si>
  <si>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</si>
  <si>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</si>
  <si>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</si>
  <si>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</si>
  <si>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</si>
  <si>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</si>
  <si>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</si>
  <si>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</si>
  <si>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</si>
  <si>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</si>
  <si>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</si>
  <si>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</si>
  <si>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</si>
  <si>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</si>
  <si>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</si>
  <si>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</si>
  <si>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</si>
  <si>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</si>
  <si>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</si>
  <si>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</si>
  <si>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</si>
  <si>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</si>
  <si>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</si>
  <si>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</si>
  <si>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</si>
  <si>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</si>
  <si>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</si>
  <si>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</si>
  <si>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</si>
  <si>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</si>
  <si>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</si>
  <si>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</si>
  <si>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</si>
  <si>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</si>
  <si>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</si>
  <si>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</si>
  <si>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</si>
  <si>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</si>
  <si>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</si>
  <si>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</si>
  <si>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</si>
  <si>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</si>
  <si>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</si>
  <si>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</si>
  <si>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</si>
  <si>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</si>
  <si>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</si>
  <si>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</si>
  <si>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</si>
  <si>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</si>
  <si>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</si>
  <si>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</si>
  <si>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</si>
  <si>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</si>
  <si>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</si>
  <si>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</si>
  <si>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</si>
  <si>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</si>
  <si>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</si>
  <si>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</si>
  <si>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</si>
  <si>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</si>
  <si>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</si>
  <si>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</si>
  <si>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</si>
  <si>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</si>
  <si>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</si>
  <si>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</si>
  <si>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</si>
  <si>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</si>
  <si>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</si>
  <si>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</si>
  <si>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</si>
  <si>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</si>
  <si>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</si>
  <si>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</si>
  <si>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</si>
  <si>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</si>
  <si>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</si>
  <si>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</si>
  <si>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</si>
  <si>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</si>
  <si>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</si>
  <si>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</si>
  <si>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</si>
  <si>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</si>
  <si>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</si>
  <si>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</si>
  <si>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</si>
  <si>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</si>
  <si>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</si>
  <si>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</si>
  <si>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</si>
  <si>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</si>
  <si>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</si>
  <si>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</si>
  <si>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</si>
  <si>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</si>
  <si>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</si>
  <si>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</si>
  <si>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</si>
  <si>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</si>
  <si>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</si>
  <si>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</si>
  <si>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</si>
  <si>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</si>
  <si>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</si>
  <si>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</si>
  <si>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</si>
  <si>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</si>
  <si>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</si>
  <si>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</si>
  <si>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</si>
  <si>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</si>
  <si>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</si>
  <si>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</si>
  <si>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</si>
  <si>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</si>
  <si>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</si>
  <si>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</si>
  <si>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</si>
  <si>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</si>
  <si>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</si>
  <si>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</si>
  <si>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</si>
  <si>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</si>
  <si>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</si>
  <si>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</si>
  <si>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</si>
  <si>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</si>
  <si>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</si>
  <si>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</si>
  <si>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</si>
  <si>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</si>
  <si>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</si>
  <si>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</si>
  <si>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</si>
  <si>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</si>
  <si>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</si>
  <si>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</si>
  <si>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</si>
  <si>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</si>
  <si>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</si>
  <si>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</si>
  <si>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</si>
  <si>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</si>
  <si>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</si>
  <si>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</si>
  <si>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</si>
  <si>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</si>
  <si>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</si>
  <si>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</si>
  <si>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</si>
  <si>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</si>
  <si>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</si>
  <si>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</si>
  <si>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</si>
  <si>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</si>
  <si>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</si>
  <si>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</si>
  <si>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</si>
  <si>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</si>
  <si>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</si>
  <si>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</si>
  <si>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</si>
  <si>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</si>
  <si>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</si>
  <si>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</si>
  <si>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</si>
  <si>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</si>
  <si>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</si>
  <si>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</si>
  <si>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</si>
  <si>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</si>
  <si>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</si>
  <si>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</si>
  <si>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</si>
  <si>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</si>
  <si>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</si>
  <si>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</si>
  <si>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</si>
  <si>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</si>
  <si>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</si>
  <si>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</si>
  <si>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</si>
  <si>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</si>
  <si>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</si>
  <si>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</si>
  <si>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</si>
  <si>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</si>
  <si>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</si>
  <si>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</si>
  <si>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</si>
  <si>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</si>
  <si>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</si>
  <si>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</si>
  <si>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</si>
  <si>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</si>
  <si>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</si>
  <si>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</si>
  <si>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</si>
  <si>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</si>
  <si>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</si>
  <si>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</si>
  <si>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</si>
  <si>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</si>
  <si>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</si>
  <si>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</si>
  <si>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</si>
  <si>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</si>
  <si>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</si>
  <si>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</si>
  <si>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</si>
  <si>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</si>
  <si>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</si>
  <si>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</si>
  <si>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</si>
  <si>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</si>
  <si>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</si>
  <si>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</si>
  <si>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</si>
  <si>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</si>
  <si>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</si>
  <si>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</si>
  <si>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</si>
  <si>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</si>
  <si>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</si>
  <si>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</si>
  <si>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</si>
  <si>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</si>
  <si>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</si>
  <si>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</si>
  <si>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</si>
  <si>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</si>
  <si>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</si>
  <si>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</si>
  <si>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</si>
  <si>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</si>
  <si>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</si>
  <si>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</si>
  <si>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</si>
  <si>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</si>
  <si>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</si>
  <si>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</si>
  <si>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</si>
  <si>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</si>
  <si>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</si>
  <si>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t>Numărul de ani pentru care se realizează analiza - perioada de referinţă este de 10-15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</si>
  <si>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 xml:space="preserve">Programul Operaţional Regional 2014-2020
Ghidul Solicitantului – Ghidul Solicitantului – Condițíi specifice de accesare a fondurilor în cadrul apelurilor de proiecte cu numărul POR/2018/13/13.1/1/7 REGIUNI, POR/2018/13/13.1/1/ITI  și POR/2018/13/13.1/1/SUERD
Model_D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</si>
</sst>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0" fontId="0" fillId="0" borderId="24" xfId="0" applyFill="1" applyBorder="1" applyProtection="1"/>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8" fillId="0" borderId="0" xfId="0" applyFont="1" applyFill="1" applyAlignment="1" applyProtection="1">
      <alignment horizontal="left"/>
    </xf>
    <xf numFmtId="0" fontId="79" fillId="0" borderId="0" xfId="0" applyFont="1" applyFill="1" applyAlignment="1" applyProtection="1">
      <alignment horizontal="left" wrapText="1"/>
    </xf>
    <xf numFmtId="0" fontId="19" fillId="0" borderId="0" xfId="0" applyFont="1" applyFill="1" applyAlignment="1" applyProtection="1">
      <alignment horizontal="left"/>
    </xf>
    <xf numFmtId="0" fontId="56" fillId="0" borderId="0" xfId="0" applyFont="1" applyFill="1" applyAlignment="1" applyProtection="1">
      <alignment horizontal="left" vertical="center" wrapText="1"/>
    </xf>
    <xf numFmtId="0" fontId="7" fillId="0" borderId="0" xfId="0" applyFont="1" applyFill="1" applyBorder="1" applyAlignment="1" applyProtection="1">
      <alignment horizontal="left" vertical="distributed"/>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31" fillId="0" borderId="3" xfId="5" applyNumberFormat="1" applyFont="1" applyFill="1" applyBorder="1" applyAlignment="1" applyProtection="1">
      <alignment horizontal="right" wrapText="1"/>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3" fontId="14" fillId="0" borderId="3" xfId="5" applyNumberFormat="1" applyFont="1" applyFill="1" applyBorder="1" applyAlignment="1" applyProtection="1">
      <alignment horizontal="right" vertical="justify"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3" fontId="14" fillId="0" borderId="3" xfId="5" applyNumberFormat="1" applyFont="1" applyFill="1" applyBorder="1" applyAlignment="1" applyProtection="1">
      <alignmen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0" fillId="0" borderId="0" xfId="0" applyFont="1" applyFill="1" applyAlignment="1" applyProtection="1">
      <alignment horizontal="left"/>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T236"/>
  <sheetViews>
    <sheetView tabSelected="1" topLeftCell="H1" workbookViewId="0">
      <selection sqref="A1:T66"/>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16384" width="9.140625" style="22"/>
  </cols>
  <sheetData>
    <row r="1" spans="1:20" ht="81.75" customHeight="1" x14ac:dyDescent="0.2">
      <c r="A1" s="527" t="s">
        <v>574</v>
      </c>
      <c r="B1" s="527"/>
      <c r="C1" s="527"/>
      <c r="D1" s="527"/>
      <c r="E1" s="527"/>
      <c r="F1" s="527"/>
      <c r="G1" s="527"/>
      <c r="H1" s="527"/>
    </row>
    <row r="2" spans="1:20" ht="13.5" thickBot="1" x14ac:dyDescent="0.25"/>
    <row r="3" spans="1:20" s="325" customFormat="1" ht="49.5" customHeight="1" thickBot="1" x14ac:dyDescent="0.25">
      <c r="A3" s="541" t="s">
        <v>534</v>
      </c>
      <c r="B3" s="542"/>
      <c r="C3" s="542"/>
      <c r="D3" s="542"/>
      <c r="E3" s="542"/>
      <c r="F3" s="542"/>
      <c r="G3" s="542"/>
      <c r="H3" s="542"/>
      <c r="I3" s="542"/>
      <c r="J3" s="542"/>
      <c r="K3" s="542"/>
      <c r="L3" s="543"/>
      <c r="M3" s="543"/>
      <c r="N3" s="224"/>
      <c r="O3" s="224"/>
    </row>
    <row r="4" spans="1:20" s="325" customFormat="1" ht="15" customHeight="1" thickBot="1" x14ac:dyDescent="0.25">
      <c r="A4" s="537" t="s">
        <v>533</v>
      </c>
      <c r="B4" s="538"/>
      <c r="C4" s="538"/>
      <c r="D4" s="538"/>
      <c r="E4" s="538"/>
      <c r="F4" s="538"/>
      <c r="G4" s="538"/>
      <c r="H4" s="538"/>
      <c r="I4" s="538"/>
      <c r="J4" s="538"/>
      <c r="K4" s="538"/>
      <c r="L4" s="538"/>
      <c r="M4" s="538"/>
      <c r="N4" s="224"/>
      <c r="O4" s="224"/>
    </row>
    <row r="5" spans="1:20" s="325" customFormat="1" ht="17.25" customHeight="1" thickBot="1" x14ac:dyDescent="0.25">
      <c r="A5" s="539" t="s">
        <v>532</v>
      </c>
      <c r="B5" s="540"/>
      <c r="C5" s="540"/>
      <c r="D5" s="540"/>
      <c r="E5" s="540"/>
      <c r="F5" s="540"/>
      <c r="G5" s="540"/>
      <c r="H5" s="540"/>
      <c r="I5" s="540"/>
      <c r="J5" s="540"/>
      <c r="K5" s="540"/>
      <c r="L5" s="540"/>
      <c r="M5" s="540"/>
      <c r="N5" s="224"/>
      <c r="O5" s="224"/>
    </row>
    <row r="6" spans="1:20" s="325" customFormat="1" ht="15.75" x14ac:dyDescent="0.25">
      <c r="A6" s="416"/>
      <c r="B6" s="223"/>
      <c r="C6" s="223"/>
      <c r="D6" s="223"/>
      <c r="E6" s="223"/>
      <c r="F6" s="223"/>
      <c r="G6" s="223"/>
      <c r="H6" s="223"/>
      <c r="I6" s="223"/>
      <c r="J6" s="223"/>
      <c r="K6" s="223"/>
      <c r="L6" s="222"/>
      <c r="M6" s="222"/>
      <c r="N6" s="224"/>
      <c r="O6" s="224"/>
    </row>
    <row r="7" spans="1:20" s="325" customFormat="1" ht="37.5" customHeight="1" x14ac:dyDescent="0.2">
      <c r="A7" s="544" t="s">
        <v>551</v>
      </c>
      <c r="B7" s="544"/>
      <c r="C7" s="544"/>
      <c r="D7" s="544"/>
      <c r="E7" s="544"/>
      <c r="F7" s="544"/>
      <c r="G7" s="544"/>
      <c r="H7" s="544"/>
      <c r="I7" s="544"/>
      <c r="J7" s="544"/>
      <c r="K7" s="544"/>
      <c r="L7" s="544"/>
      <c r="M7" s="544"/>
      <c r="N7" s="224"/>
      <c r="O7" s="224"/>
    </row>
    <row r="8" spans="1:20" s="229" customFormat="1" x14ac:dyDescent="0.2">
      <c r="A8" s="50"/>
      <c r="B8" s="38"/>
      <c r="C8" s="38"/>
      <c r="D8" s="47"/>
      <c r="E8" s="47"/>
      <c r="F8" s="38"/>
      <c r="G8" s="38"/>
      <c r="H8" s="38"/>
      <c r="I8" s="38"/>
      <c r="J8" s="36"/>
      <c r="K8" s="38"/>
      <c r="L8" s="38"/>
      <c r="M8" s="38"/>
      <c r="N8" s="50"/>
      <c r="O8" s="50"/>
    </row>
    <row r="9" spans="1:20" s="229" customFormat="1" ht="27" x14ac:dyDescent="0.25">
      <c r="A9" s="420"/>
      <c r="B9" s="421"/>
      <c r="C9" s="421"/>
      <c r="D9" s="421"/>
      <c r="E9" s="422" t="s">
        <v>111</v>
      </c>
      <c r="F9" s="528" t="s">
        <v>110</v>
      </c>
      <c r="G9" s="528"/>
      <c r="H9" s="528"/>
      <c r="I9" s="528"/>
      <c r="J9" s="528" t="s">
        <v>264</v>
      </c>
      <c r="K9" s="528"/>
      <c r="L9" s="528"/>
      <c r="M9" s="528"/>
      <c r="N9" s="528"/>
      <c r="O9" s="528"/>
      <c r="P9" s="528"/>
      <c r="Q9" s="528"/>
      <c r="R9" s="528"/>
      <c r="S9" s="528"/>
      <c r="T9" s="528"/>
    </row>
    <row r="10" spans="1:2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38">
        <v>15</v>
      </c>
    </row>
    <row r="11" spans="1:2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c r="T11" s="454"/>
    </row>
    <row r="12" spans="1:20" s="229" customFormat="1" ht="20.25" customHeight="1" x14ac:dyDescent="0.2">
      <c r="A12" s="439" t="s">
        <v>537</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c r="T12" s="454"/>
    </row>
    <row r="13" spans="1:20" s="229" customFormat="1" ht="22.5" customHeight="1" x14ac:dyDescent="0.2">
      <c r="A13" s="440" t="s">
        <v>538</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c r="T13" s="454"/>
    </row>
    <row r="14" spans="1:2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441">
        <f t="shared" ref="T14" si="5">1/(1+$D$27)^T10</f>
        <v>0.55526450271327477</v>
      </c>
    </row>
    <row r="15" spans="1:20" s="229" customFormat="1" ht="20.25" customHeight="1" x14ac:dyDescent="0.2">
      <c r="A15" s="439" t="s">
        <v>542</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c r="T15" s="454"/>
    </row>
    <row r="16" spans="1:20" s="229" customFormat="1" ht="20.25" customHeight="1" x14ac:dyDescent="0.2">
      <c r="A16" s="439" t="s">
        <v>543</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c r="T16" s="454"/>
    </row>
    <row r="17" spans="1:20" s="229" customFormat="1" ht="15" customHeight="1" x14ac:dyDescent="0.2">
      <c r="A17" s="440" t="s">
        <v>544</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c r="T17" s="454"/>
    </row>
    <row r="18" spans="1:20" s="229" customFormat="1" x14ac:dyDescent="0.2">
      <c r="A18" s="219" t="s">
        <v>545</v>
      </c>
      <c r="B18" s="38" t="s">
        <v>67</v>
      </c>
      <c r="C18" s="38" t="s">
        <v>41</v>
      </c>
      <c r="D18" s="426">
        <f>SUM(F18:T18)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row>
    <row r="19" spans="1:20" s="229" customFormat="1" ht="14.25" customHeight="1" x14ac:dyDescent="0.2">
      <c r="A19" s="219" t="s">
        <v>546</v>
      </c>
      <c r="B19" s="38" t="s">
        <v>68</v>
      </c>
      <c r="C19" s="38" t="s">
        <v>42</v>
      </c>
      <c r="D19" s="426">
        <f>SUM(F19:T19)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443">
        <v>0</v>
      </c>
    </row>
    <row r="20" spans="1:20" s="229" customFormat="1" x14ac:dyDescent="0.2">
      <c r="A20" s="219" t="s">
        <v>530</v>
      </c>
      <c r="B20" s="38" t="s">
        <v>54</v>
      </c>
      <c r="C20" s="38" t="s">
        <v>43</v>
      </c>
      <c r="D20" s="426">
        <f>SUM(F20:T20)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443">
        <v>0</v>
      </c>
    </row>
    <row r="21" spans="1:20" s="229" customFormat="1" x14ac:dyDescent="0.2">
      <c r="A21" s="427" t="s">
        <v>46</v>
      </c>
      <c r="B21" s="428" t="s">
        <v>55</v>
      </c>
      <c r="C21" s="428" t="s">
        <v>57</v>
      </c>
      <c r="D21" s="322">
        <f>SUM(F21:T21)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T21" si="11">P18-P19+P20</f>
        <v>0</v>
      </c>
      <c r="Q21" s="413">
        <f t="shared" si="11"/>
        <v>0</v>
      </c>
      <c r="R21" s="413">
        <f t="shared" si="11"/>
        <v>0</v>
      </c>
      <c r="S21" s="413">
        <f t="shared" si="11"/>
        <v>0</v>
      </c>
      <c r="T21" s="444">
        <f t="shared" si="11"/>
        <v>0</v>
      </c>
    </row>
    <row r="22" spans="1:20" s="431" customFormat="1" ht="18.75" customHeight="1" x14ac:dyDescent="0.2">
      <c r="A22" s="446" t="s">
        <v>552</v>
      </c>
      <c r="B22" s="430" t="s">
        <v>56</v>
      </c>
      <c r="C22" s="430" t="s">
        <v>58</v>
      </c>
      <c r="D22" s="324">
        <f>SUM(F22:T22)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T22" si="14">P21*P14</f>
        <v>0</v>
      </c>
      <c r="Q22" s="322">
        <f t="shared" si="14"/>
        <v>0</v>
      </c>
      <c r="R22" s="322">
        <f t="shared" si="14"/>
        <v>0</v>
      </c>
      <c r="S22" s="322">
        <f t="shared" si="14"/>
        <v>0</v>
      </c>
      <c r="T22" s="445">
        <f t="shared" si="14"/>
        <v>0</v>
      </c>
    </row>
    <row r="23" spans="1:20" s="229" customFormat="1" ht="13.5" thickBot="1" x14ac:dyDescent="0.25">
      <c r="A23" s="50"/>
      <c r="B23" s="38"/>
      <c r="C23" s="38"/>
      <c r="D23" s="47"/>
      <c r="E23" s="47"/>
      <c r="F23" s="38"/>
      <c r="G23" s="38"/>
      <c r="H23" s="38"/>
      <c r="I23" s="38"/>
      <c r="J23" s="36"/>
      <c r="K23" s="38"/>
      <c r="L23" s="38"/>
      <c r="M23" s="38"/>
      <c r="N23" s="50"/>
      <c r="O23" s="50"/>
    </row>
    <row r="24" spans="1:20" s="229" customFormat="1" ht="41.25" customHeight="1" thickBot="1" x14ac:dyDescent="0.25">
      <c r="A24" s="449" t="s">
        <v>572</v>
      </c>
      <c r="B24" s="49"/>
      <c r="C24" s="49"/>
      <c r="D24" s="434">
        <v>0.98</v>
      </c>
      <c r="E24" s="37"/>
      <c r="F24" s="433"/>
      <c r="G24" s="535" t="s">
        <v>553</v>
      </c>
      <c r="H24" s="535"/>
      <c r="I24" s="535"/>
      <c r="J24" s="535"/>
      <c r="K24" s="535"/>
      <c r="L24" s="535"/>
      <c r="M24" s="48" t="str">
        <f>IF(D22&gt;0,"DA","NU")</f>
        <v>NU</v>
      </c>
      <c r="N24" s="38"/>
      <c r="O24" s="50"/>
    </row>
    <row r="25" spans="1:20" s="229" customFormat="1" ht="36.75" customHeight="1" x14ac:dyDescent="0.2">
      <c r="A25" s="448"/>
      <c r="B25" s="36"/>
      <c r="C25" s="36"/>
      <c r="D25" s="447"/>
      <c r="E25" s="37"/>
      <c r="F25" s="433"/>
      <c r="G25" s="432"/>
      <c r="H25" s="432"/>
      <c r="I25" s="432"/>
      <c r="J25" s="432"/>
      <c r="K25" s="432"/>
      <c r="L25" s="432"/>
      <c r="M25" s="48"/>
      <c r="N25" s="38"/>
      <c r="O25" s="50"/>
    </row>
    <row r="26" spans="1:20" s="229" customFormat="1" ht="13.5" thickBot="1" x14ac:dyDescent="0.25">
      <c r="A26" s="38"/>
      <c r="B26" s="38"/>
      <c r="C26" s="38"/>
      <c r="D26" s="47"/>
      <c r="E26" s="47"/>
      <c r="F26" s="38"/>
      <c r="G26" s="38"/>
      <c r="H26" s="38"/>
      <c r="I26" s="38"/>
      <c r="J26" s="36"/>
      <c r="K26" s="38"/>
      <c r="L26" s="38"/>
      <c r="M26" s="38"/>
      <c r="N26" s="38"/>
      <c r="O26" s="50"/>
    </row>
    <row r="27" spans="1:20" s="229" customFormat="1" ht="33.75" customHeight="1" thickBot="1" x14ac:dyDescent="0.3">
      <c r="A27" s="530" t="s">
        <v>60</v>
      </c>
      <c r="B27" s="531"/>
      <c r="C27" s="531"/>
      <c r="D27" s="39">
        <v>0.04</v>
      </c>
      <c r="E27" s="37"/>
      <c r="F27" s="38"/>
      <c r="G27" s="532" t="s">
        <v>554</v>
      </c>
      <c r="H27" s="533"/>
      <c r="I27" s="533"/>
      <c r="J27" s="534"/>
      <c r="K27" s="452" t="str">
        <f>IF(M24="nu","--",IFERROR(B63,""))</f>
        <v>--</v>
      </c>
      <c r="L27" s="40" t="s">
        <v>92</v>
      </c>
      <c r="M27" s="38"/>
      <c r="N27" s="38"/>
      <c r="O27" s="50"/>
    </row>
    <row r="28" spans="1:20" s="229" customFormat="1" x14ac:dyDescent="0.2">
      <c r="A28" s="38"/>
      <c r="B28" s="38"/>
      <c r="C28" s="38"/>
      <c r="D28" s="47"/>
      <c r="E28" s="47"/>
      <c r="F28" s="38"/>
      <c r="G28" s="536"/>
      <c r="H28" s="536"/>
      <c r="I28" s="536"/>
      <c r="J28" s="536"/>
      <c r="K28" s="536"/>
      <c r="L28" s="536"/>
      <c r="M28" s="536"/>
      <c r="N28" s="38"/>
      <c r="O28" s="50"/>
    </row>
    <row r="29" spans="1:20" s="229" customFormat="1" x14ac:dyDescent="0.2">
      <c r="A29" s="41" t="s">
        <v>567</v>
      </c>
      <c r="B29" s="38"/>
      <c r="C29" s="38"/>
      <c r="D29" s="47"/>
      <c r="E29" s="47"/>
      <c r="F29" s="38"/>
      <c r="G29" s="38"/>
      <c r="H29" s="38"/>
      <c r="I29" s="38"/>
      <c r="J29" s="36"/>
      <c r="K29" s="38"/>
      <c r="L29" s="38"/>
      <c r="M29" s="38"/>
      <c r="N29" s="38"/>
      <c r="O29" s="50"/>
    </row>
    <row r="30" spans="1:20" s="229" customFormat="1" x14ac:dyDescent="0.2">
      <c r="A30" s="42" t="s">
        <v>61</v>
      </c>
      <c r="B30" s="38"/>
      <c r="C30" s="38"/>
      <c r="D30" s="47"/>
      <c r="E30" s="47"/>
      <c r="F30" s="38"/>
      <c r="G30" s="38"/>
      <c r="H30" s="38"/>
      <c r="I30" s="38"/>
      <c r="J30" s="36"/>
      <c r="K30" s="38"/>
      <c r="L30" s="38"/>
      <c r="M30" s="38"/>
      <c r="N30" s="38"/>
      <c r="O30" s="50"/>
    </row>
    <row r="31" spans="1:20" s="229" customFormat="1" ht="60" customHeight="1" x14ac:dyDescent="0.2">
      <c r="A31" s="43" t="s">
        <v>22</v>
      </c>
      <c r="B31" s="546" t="s">
        <v>573</v>
      </c>
      <c r="C31" s="546"/>
      <c r="D31" s="546"/>
      <c r="E31" s="546"/>
      <c r="F31" s="546"/>
      <c r="G31" s="546"/>
      <c r="H31" s="546"/>
      <c r="I31" s="546"/>
      <c r="J31" s="546"/>
      <c r="K31" s="546"/>
      <c r="L31" s="546"/>
      <c r="M31" s="546"/>
      <c r="N31" s="44"/>
      <c r="O31" s="50"/>
    </row>
    <row r="32" spans="1:20" s="229" customFormat="1" x14ac:dyDescent="0.2">
      <c r="A32" s="43" t="s">
        <v>34</v>
      </c>
      <c r="B32" s="548" t="s">
        <v>536</v>
      </c>
      <c r="C32" s="548"/>
      <c r="D32" s="548"/>
      <c r="E32" s="548"/>
      <c r="F32" s="548"/>
      <c r="G32" s="548"/>
      <c r="H32" s="548"/>
      <c r="I32" s="548"/>
      <c r="J32" s="548"/>
      <c r="K32" s="548"/>
      <c r="L32" s="548"/>
      <c r="M32" s="548"/>
      <c r="N32" s="548"/>
      <c r="O32" s="50"/>
    </row>
    <row r="33" spans="1:18" s="229" customFormat="1" x14ac:dyDescent="0.2">
      <c r="A33" s="43" t="s">
        <v>35</v>
      </c>
      <c r="B33" s="529" t="s">
        <v>539</v>
      </c>
      <c r="C33" s="529"/>
      <c r="D33" s="529"/>
      <c r="E33" s="529"/>
      <c r="F33" s="529"/>
      <c r="G33" s="529"/>
      <c r="H33" s="529"/>
      <c r="I33" s="529"/>
      <c r="J33" s="529"/>
      <c r="K33" s="529"/>
      <c r="L33" s="529"/>
      <c r="M33" s="529"/>
      <c r="N33" s="529"/>
      <c r="O33" s="50"/>
    </row>
    <row r="34" spans="1:18" s="229" customFormat="1" x14ac:dyDescent="0.2">
      <c r="A34" s="43" t="s">
        <v>36</v>
      </c>
      <c r="B34" s="529" t="s">
        <v>540</v>
      </c>
      <c r="C34" s="529"/>
      <c r="D34" s="529"/>
      <c r="E34" s="529"/>
      <c r="F34" s="529"/>
      <c r="G34" s="529"/>
      <c r="H34" s="529"/>
      <c r="I34" s="529"/>
      <c r="J34" s="529"/>
      <c r="K34" s="529"/>
      <c r="L34" s="529"/>
      <c r="M34" s="529"/>
      <c r="N34" s="529"/>
      <c r="O34" s="50"/>
    </row>
    <row r="35" spans="1:18" s="229" customFormat="1" ht="42.75" customHeight="1" x14ac:dyDescent="0.2">
      <c r="A35" s="43" t="s">
        <v>37</v>
      </c>
      <c r="B35" s="548" t="s">
        <v>541</v>
      </c>
      <c r="C35" s="529"/>
      <c r="D35" s="529"/>
      <c r="E35" s="529"/>
      <c r="F35" s="529"/>
      <c r="G35" s="529"/>
      <c r="H35" s="529"/>
      <c r="I35" s="529"/>
      <c r="J35" s="529"/>
      <c r="K35" s="529"/>
      <c r="L35" s="529"/>
      <c r="M35" s="529"/>
      <c r="N35" s="529"/>
      <c r="O35" s="50"/>
    </row>
    <row r="36" spans="1:18" s="229" customFormat="1" ht="33.75" customHeight="1" x14ac:dyDescent="0.2">
      <c r="A36" s="43" t="s">
        <v>38</v>
      </c>
      <c r="B36" s="548" t="s">
        <v>548</v>
      </c>
      <c r="C36" s="529"/>
      <c r="D36" s="529"/>
      <c r="E36" s="529"/>
      <c r="F36" s="529"/>
      <c r="G36" s="529"/>
      <c r="H36" s="529"/>
      <c r="I36" s="529"/>
      <c r="J36" s="529"/>
      <c r="K36" s="529"/>
      <c r="L36" s="529"/>
      <c r="M36" s="529"/>
      <c r="N36" s="529"/>
      <c r="O36" s="50"/>
    </row>
    <row r="37" spans="1:18" s="229" customFormat="1" ht="35.25" customHeight="1" x14ac:dyDescent="0.2">
      <c r="A37" s="43" t="s">
        <v>39</v>
      </c>
      <c r="B37" s="548" t="s">
        <v>547</v>
      </c>
      <c r="C37" s="529"/>
      <c r="D37" s="529"/>
      <c r="E37" s="529"/>
      <c r="F37" s="529"/>
      <c r="G37" s="529"/>
      <c r="H37" s="529"/>
      <c r="I37" s="529"/>
      <c r="J37" s="529"/>
      <c r="K37" s="529"/>
      <c r="L37" s="529"/>
      <c r="M37" s="529"/>
      <c r="N37" s="529"/>
      <c r="O37" s="50"/>
    </row>
    <row r="38" spans="1:18" s="229" customFormat="1" ht="25.5" customHeight="1" x14ac:dyDescent="0.2">
      <c r="A38" s="43" t="s">
        <v>40</v>
      </c>
      <c r="B38" s="548" t="s">
        <v>549</v>
      </c>
      <c r="C38" s="529"/>
      <c r="D38" s="529"/>
      <c r="E38" s="529"/>
      <c r="F38" s="529"/>
      <c r="G38" s="529"/>
      <c r="H38" s="529"/>
      <c r="I38" s="529"/>
      <c r="J38" s="529"/>
      <c r="K38" s="529"/>
      <c r="L38" s="529"/>
      <c r="M38" s="529"/>
      <c r="N38" s="529"/>
      <c r="O38" s="50"/>
    </row>
    <row r="39" spans="1:18" s="229" customFormat="1" x14ac:dyDescent="0.2">
      <c r="A39" s="43" t="s">
        <v>41</v>
      </c>
      <c r="B39" s="552" t="s">
        <v>550</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555</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29"/>
      <c r="D43" s="529"/>
      <c r="E43" s="529"/>
      <c r="F43" s="529"/>
      <c r="G43" s="529"/>
      <c r="H43" s="529"/>
      <c r="I43" s="529"/>
      <c r="J43" s="529"/>
      <c r="K43" s="529"/>
      <c r="L43" s="529"/>
      <c r="M43" s="529"/>
      <c r="N43" s="529"/>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556</v>
      </c>
      <c r="B47" s="50"/>
      <c r="C47" s="50"/>
      <c r="D47" s="50"/>
      <c r="E47" s="50"/>
      <c r="F47" s="50"/>
      <c r="G47" s="50"/>
      <c r="H47" s="50"/>
      <c r="I47" s="50"/>
      <c r="J47" s="54"/>
      <c r="K47" s="38"/>
      <c r="L47" s="38"/>
      <c r="M47" s="38"/>
      <c r="N47" s="50"/>
      <c r="O47" s="50"/>
    </row>
    <row r="48" spans="1:18" s="229" customFormat="1" ht="26.25" customHeight="1" x14ac:dyDescent="0.2">
      <c r="A48" s="549" t="s">
        <v>568</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565</v>
      </c>
      <c r="B50" s="550"/>
      <c r="C50" s="550"/>
      <c r="D50" s="550"/>
      <c r="E50" s="550"/>
      <c r="F50" s="550"/>
      <c r="G50" s="550"/>
      <c r="H50" s="550"/>
      <c r="I50" s="550"/>
      <c r="J50" s="217"/>
      <c r="K50" s="38"/>
      <c r="L50" s="38"/>
      <c r="M50" s="38"/>
      <c r="N50" s="50"/>
      <c r="O50" s="50"/>
    </row>
    <row r="51" spans="1:15" s="229" customFormat="1" x14ac:dyDescent="0.2">
      <c r="A51" s="50" t="s">
        <v>557</v>
      </c>
      <c r="B51" s="321">
        <f>D11</f>
        <v>0</v>
      </c>
      <c r="C51" s="38" t="s">
        <v>92</v>
      </c>
      <c r="D51" s="50"/>
      <c r="E51" s="50"/>
      <c r="F51" s="50"/>
      <c r="G51" s="50"/>
      <c r="H51" s="50"/>
      <c r="I51" s="50"/>
      <c r="J51" s="54"/>
      <c r="K51" s="38"/>
      <c r="L51" s="38"/>
      <c r="M51" s="38"/>
      <c r="N51" s="50"/>
      <c r="O51" s="50"/>
    </row>
    <row r="52" spans="1:15" s="229" customFormat="1" ht="14.25" customHeight="1" x14ac:dyDescent="0.2">
      <c r="A52" s="219" t="s">
        <v>558</v>
      </c>
      <c r="B52" s="321">
        <f>D15</f>
        <v>0</v>
      </c>
      <c r="C52" s="38" t="s">
        <v>92</v>
      </c>
      <c r="D52" s="50"/>
      <c r="E52" s="50"/>
      <c r="F52" s="50"/>
      <c r="G52" s="50"/>
      <c r="H52" s="50"/>
      <c r="I52" s="50"/>
      <c r="J52" s="54"/>
      <c r="K52" s="38"/>
      <c r="L52" s="38"/>
      <c r="M52" s="38"/>
      <c r="N52" s="50"/>
      <c r="O52" s="50"/>
    </row>
    <row r="53" spans="1:15" s="229" customFormat="1" ht="26.25" customHeight="1" x14ac:dyDescent="0.2">
      <c r="A53" s="417" t="s">
        <v>559</v>
      </c>
      <c r="B53" s="321">
        <f>IF(D22&gt;0,D22,0)</f>
        <v>0</v>
      </c>
      <c r="C53" s="38" t="s">
        <v>92</v>
      </c>
      <c r="D53" s="50"/>
      <c r="E53" s="50"/>
      <c r="F53" s="50"/>
      <c r="G53" s="50"/>
      <c r="H53" s="50"/>
      <c r="I53" s="50"/>
      <c r="J53" s="54"/>
      <c r="K53" s="38"/>
      <c r="L53" s="38"/>
      <c r="M53" s="38"/>
      <c r="N53" s="50"/>
      <c r="O53" s="50"/>
    </row>
    <row r="54" spans="1:15" s="229" customFormat="1" ht="25.5" x14ac:dyDescent="0.2">
      <c r="A54" s="220" t="s">
        <v>560</v>
      </c>
      <c r="B54" s="453">
        <f>B52-B53</f>
        <v>0</v>
      </c>
      <c r="C54" s="38" t="s">
        <v>92</v>
      </c>
      <c r="D54" s="50"/>
      <c r="E54" s="50"/>
      <c r="F54" s="62"/>
      <c r="G54" s="50"/>
      <c r="H54" s="50"/>
      <c r="I54" s="50"/>
      <c r="J54" s="54"/>
      <c r="K54" s="38"/>
      <c r="L54" s="38"/>
      <c r="M54" s="38"/>
      <c r="N54" s="50"/>
      <c r="O54" s="50"/>
    </row>
    <row r="55" spans="1:15" s="229" customFormat="1" x14ac:dyDescent="0.2">
      <c r="A55" s="220" t="s">
        <v>561</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566</v>
      </c>
      <c r="B57" s="551"/>
      <c r="C57" s="551"/>
      <c r="D57" s="551"/>
      <c r="E57" s="551"/>
      <c r="F57" s="551"/>
      <c r="G57" s="551"/>
      <c r="H57" s="551"/>
      <c r="I57" s="551"/>
      <c r="J57" s="217"/>
      <c r="K57" s="38"/>
      <c r="L57" s="38"/>
      <c r="M57" s="38"/>
      <c r="N57" s="50"/>
      <c r="O57" s="50"/>
    </row>
    <row r="58" spans="1:15" s="229" customFormat="1" x14ac:dyDescent="0.2">
      <c r="A58" s="450" t="s">
        <v>569</v>
      </c>
      <c r="B58" s="38"/>
      <c r="C58" s="51"/>
      <c r="D58" s="50"/>
      <c r="E58" s="50"/>
      <c r="F58" s="50"/>
      <c r="G58" s="50"/>
      <c r="H58" s="50"/>
      <c r="I58" s="50"/>
      <c r="J58" s="54"/>
      <c r="K58" s="38"/>
      <c r="L58" s="38"/>
      <c r="M58" s="38"/>
      <c r="N58" s="51"/>
      <c r="O58" s="50"/>
    </row>
    <row r="59" spans="1:15" s="229" customFormat="1" x14ac:dyDescent="0.2">
      <c r="A59" s="50" t="s">
        <v>562</v>
      </c>
      <c r="B59" s="218">
        <f>D12</f>
        <v>0</v>
      </c>
      <c r="C59" s="38" t="s">
        <v>92</v>
      </c>
      <c r="D59" s="50"/>
      <c r="E59" s="50"/>
      <c r="F59" s="50"/>
      <c r="G59" s="50"/>
      <c r="H59" s="50"/>
      <c r="I59" s="50"/>
      <c r="J59" s="54"/>
      <c r="K59" s="38"/>
      <c r="L59" s="38"/>
      <c r="M59" s="38"/>
      <c r="N59" s="51"/>
      <c r="O59" s="50"/>
    </row>
    <row r="60" spans="1:15" s="229" customFormat="1" ht="38.25" x14ac:dyDescent="0.2">
      <c r="A60" s="64" t="s">
        <v>563</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564</v>
      </c>
      <c r="B61" s="545"/>
      <c r="C61" s="545"/>
      <c r="D61" s="545"/>
      <c r="E61" s="545"/>
      <c r="F61" s="545"/>
      <c r="G61" s="545"/>
      <c r="H61" s="545"/>
      <c r="I61" s="545"/>
      <c r="J61" s="217"/>
      <c r="K61" s="38"/>
      <c r="L61" s="38"/>
      <c r="M61" s="38"/>
      <c r="N61" s="51"/>
      <c r="O61" s="50"/>
    </row>
    <row r="62" spans="1:15" s="229" customFormat="1" ht="13.5" thickBot="1" x14ac:dyDescent="0.25">
      <c r="A62" s="50" t="s">
        <v>570</v>
      </c>
      <c r="B62" s="53">
        <v>0.98</v>
      </c>
      <c r="C62" s="38"/>
      <c r="D62" s="50"/>
      <c r="E62" s="50"/>
      <c r="F62" s="50"/>
      <c r="G62" s="50"/>
      <c r="H62" s="50"/>
      <c r="I62" s="50"/>
      <c r="J62" s="54"/>
      <c r="K62" s="38"/>
      <c r="L62" s="38"/>
      <c r="M62" s="38"/>
      <c r="N62" s="51"/>
      <c r="O62" s="50"/>
    </row>
    <row r="63" spans="1:15" s="229" customFormat="1" ht="13.5" thickBot="1" x14ac:dyDescent="0.25">
      <c r="A63" s="50" t="s">
        <v>571</v>
      </c>
      <c r="B63" s="451"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A1:H1"/>
    <mergeCell ref="F9:I9"/>
    <mergeCell ref="J9:T9"/>
    <mergeCell ref="B33:N33"/>
    <mergeCell ref="B34:N34"/>
    <mergeCell ref="A27:C27"/>
    <mergeCell ref="G27:J27"/>
    <mergeCell ref="G24:L24"/>
    <mergeCell ref="G28:M28"/>
    <mergeCell ref="A4:M4"/>
    <mergeCell ref="A5:M5"/>
    <mergeCell ref="A3:M3"/>
    <mergeCell ref="A7:M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51"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Amalia Tiplic</cp:lastModifiedBy>
  <cp:lastPrinted>2018-03-05T08:26:46Z</cp:lastPrinted>
  <dcterms:created xsi:type="dcterms:W3CDTF">2015-08-05T10:46:20Z</dcterms:created>
  <dcterms:modified xsi:type="dcterms:W3CDTF">2018-03-05T08:26:48Z</dcterms:modified>
</cp:coreProperties>
</file>